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490" windowHeight="11985"/>
  </bookViews>
  <sheets>
    <sheet name="汇总表" sheetId="10" r:id="rId1"/>
  </sheets>
  <calcPr calcId="144525"/>
</workbook>
</file>

<file path=xl/sharedStrings.xml><?xml version="1.0" encoding="utf-8"?>
<sst xmlns="http://schemas.openxmlformats.org/spreadsheetml/2006/main" count="17" uniqueCount="16">
  <si>
    <t>附件3</t>
  </si>
  <si>
    <t>2023年农业支持保护补贴（耕地地力保护）汇总表（散户）</t>
  </si>
  <si>
    <t>乡镇名称</t>
  </si>
  <si>
    <t>补贴村数（个）</t>
  </si>
  <si>
    <t>补贴户数（户）</t>
  </si>
  <si>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面积（补贴依据的面积）  （亩）</t>
    </r>
  </si>
  <si>
    <t>采用排除法排除的面积（亩）</t>
  </si>
  <si>
    <t>应享受补贴面积（亩）</t>
  </si>
  <si>
    <t>补贴金额（元）</t>
  </si>
  <si>
    <t>备注（转一折通）</t>
  </si>
  <si>
    <t>天生港</t>
  </si>
  <si>
    <t>/</t>
  </si>
  <si>
    <t>观音山</t>
  </si>
  <si>
    <t>幸福</t>
  </si>
  <si>
    <t>陈桥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</si>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</sst>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2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u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A2" sqref="A2:H2"/>
    </sheetView>
  </sheetViews>
  <sheetFormatPr defaultColWidth="9" defaultRowHeight="14.25" outlineLevelCol="7"/>
  <cols>
    <col min="1" max="1" width="15" customWidth="1"/>
    <col min="2" max="2" width="15.875" customWidth="1"/>
    <col min="3" max="3" width="14.375" customWidth="1"/>
    <col min="4" max="4" width="15.125" customWidth="1"/>
    <col min="5" max="5" width="19.75" customWidth="1"/>
    <col min="6" max="6" width="15.375" customWidth="1"/>
    <col min="7" max="7" width="15.25" customWidth="1"/>
    <col min="8" max="8" width="14.625" customWidth="1"/>
  </cols>
  <sheetData>
    <row r="1" ht="26.25" customHeight="1" spans="1:1">
      <c r="A1" t="s">
        <v>0</v>
      </c>
    </row>
    <row r="2" ht="26.2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6.25" customHeight="1" spans="1:8">
      <c r="A3" s="2"/>
      <c r="B3" s="2"/>
      <c r="C3" s="2"/>
      <c r="D3" s="2"/>
      <c r="E3" s="2"/>
      <c r="F3" s="2"/>
      <c r="G3" s="2"/>
      <c r="H3" s="2"/>
    </row>
    <row r="4" ht="26.25" customHeight="1" spans="1:8">
      <c r="A4" s="3" t="s">
        <v>2</v>
      </c>
      <c r="B4" s="3" t="s">
        <v>3</v>
      </c>
      <c r="C4" s="3" t="s">
        <v>4</v>
      </c>
      <c r="D4" s="4" t="s">
        <v>5</v>
      </c>
      <c r="E4" s="5" t="s">
        <v>6</v>
      </c>
      <c r="F4" s="3" t="s">
        <v>7</v>
      </c>
      <c r="G4" s="3" t="s">
        <v>8</v>
      </c>
      <c r="H4" s="3" t="s">
        <v>9</v>
      </c>
    </row>
    <row r="5" ht="26.25" customHeight="1" spans="1:8">
      <c r="A5" s="3"/>
      <c r="B5" s="3"/>
      <c r="C5" s="3"/>
      <c r="D5" s="6"/>
      <c r="E5" s="7"/>
      <c r="F5" s="3"/>
      <c r="G5" s="3"/>
      <c r="H5" s="3"/>
    </row>
    <row r="6" ht="26.25" customHeight="1" spans="1:8">
      <c r="A6" s="3" t="s">
        <v>10</v>
      </c>
      <c r="B6" s="3">
        <v>1</v>
      </c>
      <c r="C6" s="3">
        <v>35</v>
      </c>
      <c r="D6" s="3">
        <v>47.67</v>
      </c>
      <c r="E6" s="3" t="s">
        <v>11</v>
      </c>
      <c r="F6" s="8">
        <v>47.67</v>
      </c>
      <c r="G6" s="3">
        <f>F6*120</f>
        <v>5720.4</v>
      </c>
      <c r="H6" s="3"/>
    </row>
    <row r="7" ht="26.25" customHeight="1" spans="1:8">
      <c r="A7" s="3" t="s">
        <v>12</v>
      </c>
      <c r="B7" s="3">
        <v>2</v>
      </c>
      <c r="C7" s="3">
        <v>2</v>
      </c>
      <c r="D7" s="3">
        <v>832.27</v>
      </c>
      <c r="E7" s="3" t="s">
        <v>11</v>
      </c>
      <c r="F7" s="8">
        <v>832.27</v>
      </c>
      <c r="G7" s="3">
        <f>F7*120</f>
        <v>99872.4</v>
      </c>
      <c r="H7" s="3"/>
    </row>
    <row r="8" ht="26.25" customHeight="1" spans="1:8">
      <c r="A8" s="3" t="s">
        <v>13</v>
      </c>
      <c r="B8" s="3">
        <v>4</v>
      </c>
      <c r="C8" s="3">
        <v>128</v>
      </c>
      <c r="D8" s="3">
        <v>280.95</v>
      </c>
      <c r="E8" s="3">
        <v>216.315</v>
      </c>
      <c r="F8" s="8">
        <v>64.64</v>
      </c>
      <c r="G8" s="3">
        <v>7756.8</v>
      </c>
      <c r="H8" s="3"/>
    </row>
    <row r="9" ht="26.25" customHeight="1" spans="1:8">
      <c r="A9" s="3" t="s">
        <v>14</v>
      </c>
      <c r="B9" s="3">
        <v>5</v>
      </c>
      <c r="C9" s="3">
        <f>36+51+45+59+7</f>
        <v>198</v>
      </c>
      <c r="D9" s="3">
        <f>42.52+115.11+16.45+142.42+7.49</f>
        <v>323.99</v>
      </c>
      <c r="E9" s="3">
        <f>0+79.01+109.75+4.02</f>
        <v>192.78</v>
      </c>
      <c r="F9" s="8">
        <f>42.52+36.1+16.45+32.67+3.47</f>
        <v>131.21</v>
      </c>
      <c r="G9" s="3">
        <f>5102.4+4332+1974+3920.4+416.4</f>
        <v>15745.2</v>
      </c>
      <c r="H9" s="3"/>
    </row>
    <row r="10" ht="26.25" customHeight="1" spans="1:8">
      <c r="A10" s="3"/>
      <c r="B10" s="3"/>
      <c r="C10" s="3"/>
      <c r="D10" s="3"/>
      <c r="E10" s="3"/>
      <c r="F10" s="8"/>
      <c r="G10" s="3"/>
      <c r="H10" s="3"/>
    </row>
    <row r="11" ht="26.25" customHeight="1" spans="1:8">
      <c r="A11" s="3" t="s">
        <v>15</v>
      </c>
      <c r="B11" s="3">
        <f>SUM(B6:B9)</f>
        <v>12</v>
      </c>
      <c r="C11" s="3">
        <f>SUM(C6:C9)</f>
        <v>363</v>
      </c>
      <c r="D11" s="3">
        <f t="shared" ref="D11:G11" si="0">SUM(D6:D9)</f>
        <v>1484.88</v>
      </c>
      <c r="E11" s="3">
        <f t="shared" si="0"/>
        <v>409.095</v>
      </c>
      <c r="F11" s="3">
        <f t="shared" si="0"/>
        <v>1075.79</v>
      </c>
      <c r="G11" s="3">
        <f t="shared" si="0"/>
        <v>129094.8</v>
      </c>
      <c r="H11" s="3"/>
    </row>
    <row r="12" ht="26.1" customHeight="1" spans="1:8">
      <c r="A12" s="9"/>
      <c r="B12" s="9"/>
      <c r="C12" s="9"/>
      <c r="D12" s="9"/>
      <c r="E12" s="9"/>
      <c r="F12" s="9"/>
      <c r="G12" s="9"/>
      <c r="H12" s="9"/>
    </row>
    <row r="14" ht="17.1" customHeight="1" spans="1:8">
      <c r="A14" s="10"/>
      <c r="B14" s="10"/>
      <c r="C14" s="10"/>
      <c r="D14" s="10"/>
      <c r="E14" s="10"/>
      <c r="F14" s="10"/>
      <c r="G14" s="10"/>
      <c r="H14" s="10"/>
    </row>
    <row r="16" spans="1:8">
      <c r="A16" s="11"/>
      <c r="B16" s="11"/>
      <c r="C16" s="11"/>
      <c r="D16" s="11"/>
      <c r="E16" s="11"/>
      <c r="F16" s="11"/>
      <c r="G16" s="11"/>
      <c r="H16" s="11"/>
    </row>
  </sheetData>
  <mergeCells count="13">
    <mergeCell ref="A2:H2"/>
    <mergeCell ref="A3:H3"/>
    <mergeCell ref="A12:H12"/>
    <mergeCell ref="A14:H14"/>
    <mergeCell ref="A16:H16"/>
    <mergeCell ref="A4:A5"/>
    <mergeCell ref="B4:B5"/>
    <mergeCell ref="C4:C5"/>
    <mergeCell ref="D4:D5"/>
    <mergeCell ref="E4:E5"/>
    <mergeCell ref="F4:F5"/>
    <mergeCell ref="G4:G5"/>
    <mergeCell ref="H4:H5"/>
  </mergeCells>
  <pageMargins left="0.55" right="0.5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WPS_1623808333</cp:lastModifiedBy>
  <dcterms:created xsi:type="dcterms:W3CDTF">1996-12-17T01:32:00Z</dcterms:created>
  <cp:lastPrinted>2023-07-03T02:55:00Z</cp:lastPrinted>
  <dcterms:modified xsi:type="dcterms:W3CDTF">2023-07-19T09:09:57Z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DD47F4B7AFE649DF8C38A65C08875CC7_13</vt:lpwstr>
  </property>
</Properties>
</file>