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成绩汇总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<sst xmlns="http://schemas.openxmlformats.org/spreadsheetml/2006/main" count="233" uniqueCount="76">
  <si>
    <t>2025年南通市崇川区区属国有企业下属控股公司公开招聘工作人员考试总成绩及进入体检人员名单</t>
  </si>
  <si>
    <t>序号</t>
  </si>
  <si>
    <t>岗位代码</t>
  </si>
  <si>
    <t>招聘单位</t>
  </si>
  <si>
    <t>岗位名称</t>
  </si>
  <si>
    <t>准考证号</t>
  </si>
  <si>
    <t>适岗评价成绩</t>
  </si>
  <si>
    <t>面试成绩</t>
  </si>
  <si>
    <t>总成绩</t>
  </si>
  <si>
    <t>是否进入体检</t>
  </si>
  <si>
    <t>01</t>
  </si>
  <si>
    <t>南通崇华物业管理有限公司</t>
  </si>
  <si>
    <t>项目招投标专员</t>
  </si>
  <si>
    <t>20251201002</t>
  </si>
  <si>
    <t>是</t>
  </si>
  <si>
    <t>20251201014</t>
  </si>
  <si>
    <t>20251201007</t>
  </si>
  <si>
    <t>20251201018</t>
  </si>
  <si>
    <t>20251201010</t>
  </si>
  <si>
    <t>20251201020</t>
  </si>
  <si>
    <t>20251201013</t>
  </si>
  <si>
    <t>20251201023</t>
  </si>
  <si>
    <t>20251201015</t>
  </si>
  <si>
    <t>20151201021</t>
  </si>
  <si>
    <t>20251201009</t>
  </si>
  <si>
    <t>20251201016</t>
  </si>
  <si>
    <t>20251201017</t>
  </si>
  <si>
    <t>20251201008</t>
  </si>
  <si>
    <t>20251201011</t>
  </si>
  <si>
    <t>20251201019</t>
  </si>
  <si>
    <t>20251201004</t>
  </si>
  <si>
    <t>20251201005</t>
  </si>
  <si>
    <t>20251201006</t>
  </si>
  <si>
    <t>20251201022</t>
  </si>
  <si>
    <t>20251201003</t>
  </si>
  <si>
    <t>20151201012</t>
  </si>
  <si>
    <t>缺考</t>
  </si>
  <si>
    <t>02</t>
  </si>
  <si>
    <t>人力资源专员</t>
  </si>
  <si>
    <t>20251202003</t>
  </si>
  <si>
    <t>20251202011</t>
  </si>
  <si>
    <t>20251202013</t>
  </si>
  <si>
    <t>20251202015</t>
  </si>
  <si>
    <t>20251202007</t>
  </si>
  <si>
    <t>20251202012</t>
  </si>
  <si>
    <t>20251202004</t>
  </si>
  <si>
    <t>20251202002</t>
  </si>
  <si>
    <t>20251202006</t>
  </si>
  <si>
    <t>20251202005</t>
  </si>
  <si>
    <t>20251202016</t>
  </si>
  <si>
    <t>20251202020</t>
  </si>
  <si>
    <t>20251202009</t>
  </si>
  <si>
    <t>20251202018</t>
  </si>
  <si>
    <t>20251202014</t>
  </si>
  <si>
    <t>20251202017</t>
  </si>
  <si>
    <t>20251202019</t>
  </si>
  <si>
    <t>20251202008</t>
  </si>
  <si>
    <t>03</t>
  </si>
  <si>
    <t>行政档案专员</t>
  </si>
  <si>
    <t>20251203002</t>
  </si>
  <si>
    <t>20251203004</t>
  </si>
  <si>
    <t>20251203003</t>
  </si>
  <si>
    <t>20251203001</t>
  </si>
  <si>
    <t>05</t>
  </si>
  <si>
    <t>南通濠河良辰滨水运营管理有限公司</t>
  </si>
  <si>
    <t>线下渠道营销代表</t>
  </si>
  <si>
    <t>20251205001</t>
  </si>
  <si>
    <t>20251205002</t>
  </si>
  <si>
    <t>20251205009</t>
  </si>
  <si>
    <t>20251205008</t>
  </si>
  <si>
    <t>20251205010</t>
  </si>
  <si>
    <t>20251205007</t>
  </si>
  <si>
    <t>20251205003</t>
  </si>
  <si>
    <t>20251205004</t>
  </si>
  <si>
    <t>20251205006</t>
  </si>
  <si>
    <t>20251205005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</si>
</sst>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2"/>
      <color theme="1"/>
      <name val="宋体"/>
      <charset val="134"/>
      <scheme val="minor"/>
    </font>
    <font>
      <sz val="12"/>
      <color theme="1"/>
      <name val="微软雅黑"/>
      <charset val="134"/>
    </font>
    <font>
      <sz val="16"/>
      <color theme="1"/>
      <name val="方正小标宋简体"/>
      <charset val="134"/>
    </font>
    <font>
      <b/>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Alignment="1" applyProtection="1">
      <alignment horizontal="center" vertical="center"/>
      <protection locked="0"/>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2" fillId="0" borderId="1" xfId="0" applyFont="1" applyBorder="1" applyAlignment="1">
      <alignment horizontal="center" vertical="center"/>
    </xf>
    <xf numFmtId="176" fontId="2" fillId="0" borderId="1" xfId="0" applyNumberFormat="1" applyFont="1" applyBorder="1" applyAlignment="1" applyProtection="1">
      <alignment horizontal="center" vertical="center"/>
      <protection locked="0"/>
    </xf>
    <xf numFmtId="176" fontId="2" fillId="0" borderId="1" xfId="0" applyNumberFormat="1" applyFont="1" applyBorder="1" applyAlignment="1">
      <alignment horizontal="center" vertical="center"/>
    </xf>
    <xf numFmtId="0" fontId="2" fillId="0" borderId="2" xfId="0"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auto="1"/>
      </font>
      <fill>
        <patternFill patternType="solid">
          <bgColor rgb="FF00B050"/>
        </patternFill>
      </fill>
    </dxf>
    <dxf>
      <fill>
        <patternFill patternType="solid">
          <bgColor rgb="FF00B05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6"/>
  <sheetViews>
    <sheetView tabSelected="1" topLeftCell="A42" workbookViewId="0">
      <selection activeCell="N48" sqref="N48"/>
    </sheetView>
  </sheetViews>
  <sheetFormatPr defaultColWidth="9" defaultRowHeight="17" customHeight="1"/>
  <cols>
    <col min="1" max="1" width="4.75" customWidth="1"/>
    <col min="3" max="3" width="36.5" customWidth="1"/>
    <col min="4" max="4" width="19.625" customWidth="1"/>
    <col min="5" max="5" width="18.75" customWidth="1"/>
    <col min="6" max="9" width="15.625" customWidth="1"/>
  </cols>
  <sheetData>
    <row r="1" ht="45" customHeight="1" spans="1:9">
      <c r="A1" s="3" t="s">
        <v>0</v>
      </c>
      <c r="B1" s="3"/>
      <c r="C1" s="3"/>
      <c r="D1" s="3"/>
      <c r="E1" s="3"/>
      <c r="F1" s="3"/>
      <c r="G1" s="3"/>
      <c r="H1" s="3"/>
      <c r="I1" s="3"/>
    </row>
    <row r="2" s="1" customFormat="1" ht="35" customHeight="1" spans="1:9">
      <c r="A2" s="4" t="s">
        <v>1</v>
      </c>
      <c r="B2" s="4" t="s">
        <v>2</v>
      </c>
      <c r="C2" s="4" t="s">
        <v>3</v>
      </c>
      <c r="D2" s="4" t="s">
        <v>4</v>
      </c>
      <c r="E2" s="5" t="s">
        <v>5</v>
      </c>
      <c r="F2" s="6" t="s">
        <v>6</v>
      </c>
      <c r="G2" s="5" t="s">
        <v>7</v>
      </c>
      <c r="H2" s="5" t="s">
        <v>8</v>
      </c>
      <c r="I2" s="7" t="s">
        <v>9</v>
      </c>
    </row>
    <row r="3" s="1" customFormat="1" ht="35" customHeight="1" spans="1:9">
      <c r="A3" s="8">
        <v>1</v>
      </c>
      <c r="B3" s="8" t="s">
        <v>10</v>
      </c>
      <c r="C3" s="8" t="s">
        <v>11</v>
      </c>
      <c r="D3" s="8" t="s">
        <v>12</v>
      </c>
      <c r="E3" s="8" t="s">
        <v>13</v>
      </c>
      <c r="F3" s="9">
        <v>84</v>
      </c>
      <c r="G3" s="9">
        <v>81.4</v>
      </c>
      <c r="H3" s="10">
        <f t="shared" ref="H3:H20" si="0">F3*40%+G3*60%</f>
        <v>82.44</v>
      </c>
      <c r="I3" s="11" t="s">
        <v>14</v>
      </c>
    </row>
    <row r="4" s="1" customFormat="1" ht="35" customHeight="1" spans="1:9">
      <c r="A4" s="8">
        <v>2</v>
      </c>
      <c r="B4" s="8" t="s">
        <v>10</v>
      </c>
      <c r="C4" s="8" t="s">
        <v>11</v>
      </c>
      <c r="D4" s="8" t="s">
        <v>12</v>
      </c>
      <c r="E4" s="8" t="s">
        <v>15</v>
      </c>
      <c r="F4" s="9">
        <v>79</v>
      </c>
      <c r="G4" s="9">
        <v>83.2</v>
      </c>
      <c r="H4" s="10">
        <f t="shared" si="0"/>
        <v>81.52</v>
      </c>
      <c r="I4" s="11"/>
    </row>
    <row r="5" s="1" customFormat="1" ht="35" customHeight="1" spans="1:9">
      <c r="A5" s="8">
        <v>3</v>
      </c>
      <c r="B5" s="8" t="s">
        <v>10</v>
      </c>
      <c r="C5" s="8" t="s">
        <v>11</v>
      </c>
      <c r="D5" s="8" t="s">
        <v>12</v>
      </c>
      <c r="E5" s="8" t="s">
        <v>16</v>
      </c>
      <c r="F5" s="9">
        <v>77</v>
      </c>
      <c r="G5" s="9">
        <v>80.4</v>
      </c>
      <c r="H5" s="10">
        <f t="shared" si="0"/>
        <v>79.04</v>
      </c>
      <c r="I5" s="11"/>
    </row>
    <row r="6" s="1" customFormat="1" ht="35" customHeight="1" spans="1:9">
      <c r="A6" s="8">
        <v>4</v>
      </c>
      <c r="B6" s="8" t="s">
        <v>10</v>
      </c>
      <c r="C6" s="8" t="s">
        <v>11</v>
      </c>
      <c r="D6" s="8" t="s">
        <v>12</v>
      </c>
      <c r="E6" s="8" t="s">
        <v>17</v>
      </c>
      <c r="F6" s="9">
        <v>81</v>
      </c>
      <c r="G6" s="9">
        <v>75.8</v>
      </c>
      <c r="H6" s="10">
        <f t="shared" si="0"/>
        <v>77.88</v>
      </c>
      <c r="I6" s="11"/>
    </row>
    <row r="7" s="1" customFormat="1" ht="35" customHeight="1" spans="1:9">
      <c r="A7" s="8">
        <v>5</v>
      </c>
      <c r="B7" s="8" t="s">
        <v>10</v>
      </c>
      <c r="C7" s="8" t="s">
        <v>11</v>
      </c>
      <c r="D7" s="8" t="s">
        <v>12</v>
      </c>
      <c r="E7" s="8" t="s">
        <v>18</v>
      </c>
      <c r="F7" s="9">
        <v>74</v>
      </c>
      <c r="G7" s="9">
        <v>80</v>
      </c>
      <c r="H7" s="10">
        <f t="shared" si="0"/>
        <v>77.6</v>
      </c>
      <c r="I7" s="11"/>
    </row>
    <row r="8" s="1" customFormat="1" ht="35" customHeight="1" spans="1:9">
      <c r="A8" s="8">
        <v>6</v>
      </c>
      <c r="B8" s="8" t="s">
        <v>10</v>
      </c>
      <c r="C8" s="8" t="s">
        <v>11</v>
      </c>
      <c r="D8" s="8" t="s">
        <v>12</v>
      </c>
      <c r="E8" s="8" t="s">
        <v>19</v>
      </c>
      <c r="F8" s="9">
        <v>79</v>
      </c>
      <c r="G8" s="9">
        <v>75.6</v>
      </c>
      <c r="H8" s="10">
        <f t="shared" si="0"/>
        <v>76.96</v>
      </c>
      <c r="I8" s="11"/>
    </row>
    <row r="9" s="1" customFormat="1" ht="35" customHeight="1" spans="1:9">
      <c r="A9" s="8">
        <v>7</v>
      </c>
      <c r="B9" s="8" t="s">
        <v>10</v>
      </c>
      <c r="C9" s="8" t="s">
        <v>11</v>
      </c>
      <c r="D9" s="8" t="s">
        <v>12</v>
      </c>
      <c r="E9" s="8" t="s">
        <v>20</v>
      </c>
      <c r="F9" s="9">
        <v>74</v>
      </c>
      <c r="G9" s="9">
        <v>77.2</v>
      </c>
      <c r="H9" s="10">
        <f t="shared" si="0"/>
        <v>75.92</v>
      </c>
      <c r="I9" s="11"/>
    </row>
    <row r="10" s="1" customFormat="1" ht="35" customHeight="1" spans="1:9">
      <c r="A10" s="8">
        <v>8</v>
      </c>
      <c r="B10" s="8" t="s">
        <v>10</v>
      </c>
      <c r="C10" s="8" t="s">
        <v>11</v>
      </c>
      <c r="D10" s="8" t="s">
        <v>12</v>
      </c>
      <c r="E10" s="8" t="s">
        <v>21</v>
      </c>
      <c r="F10" s="9">
        <v>77</v>
      </c>
      <c r="G10" s="9">
        <v>75</v>
      </c>
      <c r="H10" s="10">
        <f t="shared" si="0"/>
        <v>75.8</v>
      </c>
      <c r="I10" s="11"/>
    </row>
    <row r="11" s="1" customFormat="1" ht="35" customHeight="1" spans="1:9">
      <c r="A11" s="8">
        <v>9</v>
      </c>
      <c r="B11" s="8" t="s">
        <v>10</v>
      </c>
      <c r="C11" s="8" t="s">
        <v>11</v>
      </c>
      <c r="D11" s="8" t="s">
        <v>12</v>
      </c>
      <c r="E11" s="8" t="s">
        <v>22</v>
      </c>
      <c r="F11" s="9">
        <v>81</v>
      </c>
      <c r="G11" s="9">
        <v>70.6</v>
      </c>
      <c r="H11" s="10">
        <f t="shared" si="0"/>
        <v>74.76</v>
      </c>
      <c r="I11" s="11"/>
    </row>
    <row r="12" s="1" customFormat="1" ht="35" customHeight="1" spans="1:9">
      <c r="A12" s="8">
        <v>10</v>
      </c>
      <c r="B12" s="8" t="s">
        <v>10</v>
      </c>
      <c r="C12" s="8" t="s">
        <v>11</v>
      </c>
      <c r="D12" s="8" t="s">
        <v>12</v>
      </c>
      <c r="E12" s="8" t="s">
        <v>23</v>
      </c>
      <c r="F12" s="9">
        <v>72</v>
      </c>
      <c r="G12" s="9">
        <v>76.4</v>
      </c>
      <c r="H12" s="10">
        <f t="shared" si="0"/>
        <v>74.64</v>
      </c>
      <c r="I12" s="11"/>
    </row>
    <row r="13" s="1" customFormat="1" ht="35" customHeight="1" spans="1:9">
      <c r="A13" s="8">
        <v>11</v>
      </c>
      <c r="B13" s="8" t="s">
        <v>10</v>
      </c>
      <c r="C13" s="8" t="s">
        <v>11</v>
      </c>
      <c r="D13" s="8" t="s">
        <v>12</v>
      </c>
      <c r="E13" s="8" t="s">
        <v>24</v>
      </c>
      <c r="F13" s="9">
        <v>74</v>
      </c>
      <c r="G13" s="9">
        <v>73.8</v>
      </c>
      <c r="H13" s="10">
        <f t="shared" si="0"/>
        <v>73.88</v>
      </c>
      <c r="I13" s="11"/>
    </row>
    <row r="14" s="1" customFormat="1" ht="35" customHeight="1" spans="1:9">
      <c r="A14" s="8">
        <v>12</v>
      </c>
      <c r="B14" s="8" t="s">
        <v>10</v>
      </c>
      <c r="C14" s="8" t="s">
        <v>11</v>
      </c>
      <c r="D14" s="8" t="s">
        <v>12</v>
      </c>
      <c r="E14" s="8" t="s">
        <v>25</v>
      </c>
      <c r="F14" s="9">
        <v>74</v>
      </c>
      <c r="G14" s="9">
        <v>73.6</v>
      </c>
      <c r="H14" s="10">
        <f t="shared" si="0"/>
        <v>73.76</v>
      </c>
      <c r="I14" s="11"/>
    </row>
    <row r="15" s="1" customFormat="1" ht="35" customHeight="1" spans="1:9">
      <c r="A15" s="8">
        <v>13</v>
      </c>
      <c r="B15" s="8" t="s">
        <v>10</v>
      </c>
      <c r="C15" s="8" t="s">
        <v>11</v>
      </c>
      <c r="D15" s="8" t="s">
        <v>12</v>
      </c>
      <c r="E15" s="8" t="s">
        <v>26</v>
      </c>
      <c r="F15" s="9">
        <v>69</v>
      </c>
      <c r="G15" s="9">
        <v>76</v>
      </c>
      <c r="H15" s="10">
        <f t="shared" si="0"/>
        <v>73.2</v>
      </c>
      <c r="I15" s="11"/>
    </row>
    <row r="16" s="1" customFormat="1" ht="35" customHeight="1" spans="1:9">
      <c r="A16" s="8">
        <v>14</v>
      </c>
      <c r="B16" s="8" t="s">
        <v>10</v>
      </c>
      <c r="C16" s="8" t="s">
        <v>11</v>
      </c>
      <c r="D16" s="8" t="s">
        <v>12</v>
      </c>
      <c r="E16" s="8" t="s">
        <v>27</v>
      </c>
      <c r="F16" s="9">
        <v>69</v>
      </c>
      <c r="G16" s="9">
        <v>75.2</v>
      </c>
      <c r="H16" s="10">
        <f t="shared" si="0"/>
        <v>72.72</v>
      </c>
      <c r="I16" s="11"/>
    </row>
    <row r="17" s="1" customFormat="1" ht="35" customHeight="1" spans="1:9">
      <c r="A17" s="8">
        <v>15</v>
      </c>
      <c r="B17" s="8" t="s">
        <v>10</v>
      </c>
      <c r="C17" s="8" t="s">
        <v>11</v>
      </c>
      <c r="D17" s="8" t="s">
        <v>12</v>
      </c>
      <c r="E17" s="8" t="s">
        <v>28</v>
      </c>
      <c r="F17" s="9">
        <v>77</v>
      </c>
      <c r="G17" s="9">
        <v>69.6</v>
      </c>
      <c r="H17" s="10">
        <f t="shared" si="0"/>
        <v>72.56</v>
      </c>
      <c r="I17" s="11"/>
    </row>
    <row r="18" s="1" customFormat="1" ht="35" customHeight="1" spans="1:9">
      <c r="A18" s="8">
        <v>16</v>
      </c>
      <c r="B18" s="8" t="s">
        <v>10</v>
      </c>
      <c r="C18" s="8" t="s">
        <v>11</v>
      </c>
      <c r="D18" s="8" t="s">
        <v>12</v>
      </c>
      <c r="E18" s="8" t="s">
        <v>29</v>
      </c>
      <c r="F18" s="9">
        <v>74</v>
      </c>
      <c r="G18" s="9">
        <v>71</v>
      </c>
      <c r="H18" s="10">
        <f t="shared" si="0"/>
        <v>72.2</v>
      </c>
      <c r="I18" s="11"/>
    </row>
    <row r="19" s="1" customFormat="1" ht="35" customHeight="1" spans="1:9">
      <c r="A19" s="8">
        <v>17</v>
      </c>
      <c r="B19" s="8" t="s">
        <v>10</v>
      </c>
      <c r="C19" s="8" t="s">
        <v>11</v>
      </c>
      <c r="D19" s="8" t="s">
        <v>12</v>
      </c>
      <c r="E19" s="8" t="s">
        <v>30</v>
      </c>
      <c r="F19" s="9">
        <v>75</v>
      </c>
      <c r="G19" s="9">
        <v>70</v>
      </c>
      <c r="H19" s="10">
        <f t="shared" si="0"/>
        <v>72</v>
      </c>
      <c r="I19" s="11"/>
    </row>
    <row r="20" s="1" customFormat="1" ht="35" customHeight="1" spans="1:9">
      <c r="A20" s="8">
        <v>18</v>
      </c>
      <c r="B20" s="8" t="s">
        <v>10</v>
      </c>
      <c r="C20" s="8" t="s">
        <v>11</v>
      </c>
      <c r="D20" s="8" t="s">
        <v>12</v>
      </c>
      <c r="E20" s="8" t="s">
        <v>31</v>
      </c>
      <c r="F20" s="9">
        <v>72</v>
      </c>
      <c r="G20" s="9">
        <v>71.8</v>
      </c>
      <c r="H20" s="10">
        <f t="shared" si="0"/>
        <v>71.88</v>
      </c>
      <c r="I20" s="11"/>
    </row>
    <row r="21" s="1" customFormat="1" ht="35" customHeight="1" spans="1:9">
      <c r="A21" s="8">
        <v>19</v>
      </c>
      <c r="B21" s="8" t="s">
        <v>10</v>
      </c>
      <c r="C21" s="8" t="s">
        <v>11</v>
      </c>
      <c r="D21" s="8" t="s">
        <v>12</v>
      </c>
      <c r="E21" s="8" t="s">
        <v>32</v>
      </c>
      <c r="F21" s="9">
        <v>69</v>
      </c>
      <c r="G21" s="9">
        <v>71.6</v>
      </c>
      <c r="H21" s="10">
        <f>F21*40%+G21*60%</f>
        <v>70.56</v>
      </c>
      <c r="I21" s="11"/>
    </row>
    <row r="22" s="1" customFormat="1" ht="35" customHeight="1" spans="1:9">
      <c r="A22" s="8">
        <v>20</v>
      </c>
      <c r="B22" s="8" t="s">
        <v>10</v>
      </c>
      <c r="C22" s="8" t="s">
        <v>11</v>
      </c>
      <c r="D22" s="8" t="s">
        <v>12</v>
      </c>
      <c r="E22" s="8" t="s">
        <v>33</v>
      </c>
      <c r="F22" s="9">
        <v>68</v>
      </c>
      <c r="G22" s="9">
        <v>69.8</v>
      </c>
      <c r="H22" s="10">
        <f>F22*40%+G22*60%</f>
        <v>69.08</v>
      </c>
      <c r="I22" s="11"/>
    </row>
    <row r="23" s="1" customFormat="1" ht="35" customHeight="1" spans="1:9">
      <c r="A23" s="8">
        <v>21</v>
      </c>
      <c r="B23" s="8" t="s">
        <v>10</v>
      </c>
      <c r="C23" s="8" t="s">
        <v>11</v>
      </c>
      <c r="D23" s="8" t="s">
        <v>12</v>
      </c>
      <c r="E23" s="8" t="s">
        <v>34</v>
      </c>
      <c r="F23" s="9">
        <v>60</v>
      </c>
      <c r="G23" s="9">
        <v>68.6</v>
      </c>
      <c r="H23" s="10">
        <f>F23*40%+G23*60%</f>
        <v>65.16</v>
      </c>
      <c r="I23" s="11"/>
    </row>
    <row r="24" s="1" customFormat="1" ht="35" customHeight="1" spans="1:9">
      <c r="A24" s="8">
        <v>22</v>
      </c>
      <c r="B24" s="8" t="s">
        <v>10</v>
      </c>
      <c r="C24" s="8" t="s">
        <v>11</v>
      </c>
      <c r="D24" s="8" t="s">
        <v>12</v>
      </c>
      <c r="E24" s="8" t="s">
        <v>35</v>
      </c>
      <c r="F24" s="9">
        <v>67</v>
      </c>
      <c r="G24" s="9" t="s">
        <v>36</v>
      </c>
      <c r="H24" s="10">
        <f>F24*40%</f>
        <v>26.8</v>
      </c>
      <c r="I24" s="11"/>
    </row>
    <row r="25" s="2" customFormat="1" ht="35" customHeight="1" spans="1:9">
      <c r="A25" s="8">
        <v>23</v>
      </c>
      <c r="B25" s="8" t="s">
        <v>37</v>
      </c>
      <c r="C25" s="8" t="s">
        <v>11</v>
      </c>
      <c r="D25" s="8" t="s">
        <v>38</v>
      </c>
      <c r="E25" s="8" t="s">
        <v>39</v>
      </c>
      <c r="F25" s="9">
        <v>72</v>
      </c>
      <c r="G25" s="9">
        <v>82.4</v>
      </c>
      <c r="H25" s="10">
        <f t="shared" ref="H25:H41" si="1">F25*40%+G25*60%</f>
        <v>78.24</v>
      </c>
      <c r="I25" s="11" t="s">
        <v>14</v>
      </c>
    </row>
    <row r="26" s="2" customFormat="1" ht="35" customHeight="1" spans="1:9">
      <c r="A26" s="8">
        <v>24</v>
      </c>
      <c r="B26" s="8" t="s">
        <v>37</v>
      </c>
      <c r="C26" s="8" t="s">
        <v>11</v>
      </c>
      <c r="D26" s="8" t="s">
        <v>38</v>
      </c>
      <c r="E26" s="8" t="s">
        <v>40</v>
      </c>
      <c r="F26" s="9">
        <v>74</v>
      </c>
      <c r="G26" s="9">
        <v>80.4</v>
      </c>
      <c r="H26" s="10">
        <f t="shared" si="1"/>
        <v>77.84</v>
      </c>
      <c r="I26" s="11"/>
    </row>
    <row r="27" s="2" customFormat="1" ht="35" customHeight="1" spans="1:9">
      <c r="A27" s="8">
        <v>25</v>
      </c>
      <c r="B27" s="8" t="s">
        <v>37</v>
      </c>
      <c r="C27" s="8" t="s">
        <v>11</v>
      </c>
      <c r="D27" s="8" t="s">
        <v>38</v>
      </c>
      <c r="E27" s="8" t="s">
        <v>41</v>
      </c>
      <c r="F27" s="9">
        <v>79</v>
      </c>
      <c r="G27" s="9">
        <v>76.8</v>
      </c>
      <c r="H27" s="10">
        <f t="shared" si="1"/>
        <v>77.68</v>
      </c>
      <c r="I27" s="11"/>
    </row>
    <row r="28" s="2" customFormat="1" ht="35" customHeight="1" spans="1:9">
      <c r="A28" s="8">
        <v>26</v>
      </c>
      <c r="B28" s="8" t="s">
        <v>37</v>
      </c>
      <c r="C28" s="8" t="s">
        <v>11</v>
      </c>
      <c r="D28" s="8" t="s">
        <v>38</v>
      </c>
      <c r="E28" s="8" t="s">
        <v>42</v>
      </c>
      <c r="F28" s="9">
        <v>79</v>
      </c>
      <c r="G28" s="9">
        <v>75.4</v>
      </c>
      <c r="H28" s="10">
        <f t="shared" si="1"/>
        <v>76.84</v>
      </c>
      <c r="I28" s="11"/>
    </row>
    <row r="29" s="2" customFormat="1" ht="35" customHeight="1" spans="1:9">
      <c r="A29" s="8">
        <v>27</v>
      </c>
      <c r="B29" s="8" t="s">
        <v>37</v>
      </c>
      <c r="C29" s="8" t="s">
        <v>11</v>
      </c>
      <c r="D29" s="8" t="s">
        <v>38</v>
      </c>
      <c r="E29" s="8" t="s">
        <v>43</v>
      </c>
      <c r="F29" s="9">
        <v>78</v>
      </c>
      <c r="G29" s="9">
        <v>75.6</v>
      </c>
      <c r="H29" s="10">
        <f t="shared" si="1"/>
        <v>76.56</v>
      </c>
      <c r="I29" s="11"/>
    </row>
    <row r="30" s="2" customFormat="1" ht="35" customHeight="1" spans="1:9">
      <c r="A30" s="8">
        <v>28</v>
      </c>
      <c r="B30" s="8" t="s">
        <v>37</v>
      </c>
      <c r="C30" s="8" t="s">
        <v>11</v>
      </c>
      <c r="D30" s="8" t="s">
        <v>38</v>
      </c>
      <c r="E30" s="8" t="s">
        <v>44</v>
      </c>
      <c r="F30" s="9">
        <v>75</v>
      </c>
      <c r="G30" s="9">
        <v>76.8</v>
      </c>
      <c r="H30" s="10">
        <f t="shared" si="1"/>
        <v>76.08</v>
      </c>
      <c r="I30" s="11"/>
    </row>
    <row r="31" s="2" customFormat="1" ht="35" customHeight="1" spans="1:9">
      <c r="A31" s="8">
        <v>29</v>
      </c>
      <c r="B31" s="8" t="s">
        <v>37</v>
      </c>
      <c r="C31" s="8" t="s">
        <v>11</v>
      </c>
      <c r="D31" s="8" t="s">
        <v>38</v>
      </c>
      <c r="E31" s="8" t="s">
        <v>45</v>
      </c>
      <c r="F31" s="9">
        <v>74</v>
      </c>
      <c r="G31" s="9">
        <v>77.2</v>
      </c>
      <c r="H31" s="10">
        <f t="shared" si="1"/>
        <v>75.92</v>
      </c>
      <c r="I31" s="11"/>
    </row>
    <row r="32" s="2" customFormat="1" ht="35" customHeight="1" spans="1:9">
      <c r="A32" s="8">
        <v>30</v>
      </c>
      <c r="B32" s="8" t="s">
        <v>37</v>
      </c>
      <c r="C32" s="8" t="s">
        <v>11</v>
      </c>
      <c r="D32" s="8" t="s">
        <v>38</v>
      </c>
      <c r="E32" s="8" t="s">
        <v>46</v>
      </c>
      <c r="F32" s="9">
        <v>72</v>
      </c>
      <c r="G32" s="9">
        <v>78.4</v>
      </c>
      <c r="H32" s="10">
        <f t="shared" si="1"/>
        <v>75.84</v>
      </c>
      <c r="I32" s="11"/>
    </row>
    <row r="33" s="2" customFormat="1" ht="35" customHeight="1" spans="1:9">
      <c r="A33" s="8">
        <v>31</v>
      </c>
      <c r="B33" s="8" t="s">
        <v>37</v>
      </c>
      <c r="C33" s="8" t="s">
        <v>11</v>
      </c>
      <c r="D33" s="8" t="s">
        <v>38</v>
      </c>
      <c r="E33" s="8" t="s">
        <v>47</v>
      </c>
      <c r="F33" s="9">
        <v>65</v>
      </c>
      <c r="G33" s="9">
        <v>81.4</v>
      </c>
      <c r="H33" s="10">
        <f t="shared" si="1"/>
        <v>74.84</v>
      </c>
      <c r="I33" s="11"/>
    </row>
    <row r="34" s="2" customFormat="1" ht="35" customHeight="1" spans="1:9">
      <c r="A34" s="8">
        <v>32</v>
      </c>
      <c r="B34" s="8" t="s">
        <v>37</v>
      </c>
      <c r="C34" s="8" t="s">
        <v>11</v>
      </c>
      <c r="D34" s="8" t="s">
        <v>38</v>
      </c>
      <c r="E34" s="8" t="s">
        <v>48</v>
      </c>
      <c r="F34" s="9">
        <v>69</v>
      </c>
      <c r="G34" s="9">
        <v>78.4</v>
      </c>
      <c r="H34" s="10">
        <f t="shared" si="1"/>
        <v>74.64</v>
      </c>
      <c r="I34" s="11"/>
    </row>
    <row r="35" s="2" customFormat="1" ht="35" customHeight="1" spans="1:9">
      <c r="A35" s="8">
        <v>33</v>
      </c>
      <c r="B35" s="8" t="s">
        <v>37</v>
      </c>
      <c r="C35" s="8" t="s">
        <v>11</v>
      </c>
      <c r="D35" s="8" t="s">
        <v>38</v>
      </c>
      <c r="E35" s="8" t="s">
        <v>49</v>
      </c>
      <c r="F35" s="9">
        <v>74</v>
      </c>
      <c r="G35" s="9">
        <v>74.4</v>
      </c>
      <c r="H35" s="10">
        <f t="shared" si="1"/>
        <v>74.24</v>
      </c>
      <c r="I35" s="11"/>
    </row>
    <row r="36" s="2" customFormat="1" ht="35" customHeight="1" spans="1:9">
      <c r="A36" s="8">
        <v>34</v>
      </c>
      <c r="B36" s="8" t="s">
        <v>37</v>
      </c>
      <c r="C36" s="8" t="s">
        <v>11</v>
      </c>
      <c r="D36" s="8" t="s">
        <v>38</v>
      </c>
      <c r="E36" s="8" t="s">
        <v>50</v>
      </c>
      <c r="F36" s="9">
        <v>65</v>
      </c>
      <c r="G36" s="9">
        <v>79.8</v>
      </c>
      <c r="H36" s="10">
        <f t="shared" si="1"/>
        <v>73.88</v>
      </c>
      <c r="I36" s="11"/>
    </row>
    <row r="37" s="2" customFormat="1" ht="35" customHeight="1" spans="1:9">
      <c r="A37" s="8">
        <v>35</v>
      </c>
      <c r="B37" s="8" t="s">
        <v>37</v>
      </c>
      <c r="C37" s="8" t="s">
        <v>11</v>
      </c>
      <c r="D37" s="8" t="s">
        <v>38</v>
      </c>
      <c r="E37" s="8" t="s">
        <v>51</v>
      </c>
      <c r="F37" s="9">
        <v>63</v>
      </c>
      <c r="G37" s="9">
        <v>80.2</v>
      </c>
      <c r="H37" s="10">
        <f t="shared" si="1"/>
        <v>73.32</v>
      </c>
      <c r="I37" s="11"/>
    </row>
    <row r="38" s="2" customFormat="1" ht="35" customHeight="1" spans="1:9">
      <c r="A38" s="8">
        <v>36</v>
      </c>
      <c r="B38" s="8" t="s">
        <v>37</v>
      </c>
      <c r="C38" s="8" t="s">
        <v>11</v>
      </c>
      <c r="D38" s="8" t="s">
        <v>38</v>
      </c>
      <c r="E38" s="8" t="s">
        <v>52</v>
      </c>
      <c r="F38" s="9">
        <v>70</v>
      </c>
      <c r="G38" s="9">
        <v>74</v>
      </c>
      <c r="H38" s="10">
        <f t="shared" si="1"/>
        <v>72.4</v>
      </c>
      <c r="I38" s="11"/>
    </row>
    <row r="39" s="2" customFormat="1" ht="35" customHeight="1" spans="1:9">
      <c r="A39" s="8">
        <v>37</v>
      </c>
      <c r="B39" s="8" t="s">
        <v>37</v>
      </c>
      <c r="C39" s="8" t="s">
        <v>11</v>
      </c>
      <c r="D39" s="8" t="s">
        <v>38</v>
      </c>
      <c r="E39" s="8" t="s">
        <v>53</v>
      </c>
      <c r="F39" s="9">
        <v>70</v>
      </c>
      <c r="G39" s="9">
        <v>73.8</v>
      </c>
      <c r="H39" s="10">
        <f t="shared" si="1"/>
        <v>72.28</v>
      </c>
      <c r="I39" s="11"/>
    </row>
    <row r="40" s="2" customFormat="1" ht="35" customHeight="1" spans="1:9">
      <c r="A40" s="8">
        <v>38</v>
      </c>
      <c r="B40" s="8" t="s">
        <v>37</v>
      </c>
      <c r="C40" s="8" t="s">
        <v>11</v>
      </c>
      <c r="D40" s="8" t="s">
        <v>38</v>
      </c>
      <c r="E40" s="8" t="s">
        <v>54</v>
      </c>
      <c r="F40" s="9">
        <v>65</v>
      </c>
      <c r="G40" s="9">
        <v>73</v>
      </c>
      <c r="H40" s="10">
        <f t="shared" si="1"/>
        <v>69.8</v>
      </c>
      <c r="I40" s="11"/>
    </row>
    <row r="41" s="2" customFormat="1" ht="35" customHeight="1" spans="1:9">
      <c r="A41" s="8">
        <v>39</v>
      </c>
      <c r="B41" s="8" t="s">
        <v>37</v>
      </c>
      <c r="C41" s="8" t="s">
        <v>11</v>
      </c>
      <c r="D41" s="8" t="s">
        <v>38</v>
      </c>
      <c r="E41" s="8" t="s">
        <v>55</v>
      </c>
      <c r="F41" s="9">
        <v>62</v>
      </c>
      <c r="G41" s="9">
        <v>62</v>
      </c>
      <c r="H41" s="10">
        <f t="shared" si="1"/>
        <v>62</v>
      </c>
      <c r="I41" s="11"/>
    </row>
    <row r="42" s="2" customFormat="1" ht="35" customHeight="1" spans="1:9">
      <c r="A42" s="8">
        <v>40</v>
      </c>
      <c r="B42" s="8" t="s">
        <v>37</v>
      </c>
      <c r="C42" s="8" t="s">
        <v>11</v>
      </c>
      <c r="D42" s="8" t="s">
        <v>38</v>
      </c>
      <c r="E42" s="8" t="s">
        <v>56</v>
      </c>
      <c r="F42" s="9">
        <v>74</v>
      </c>
      <c r="G42" s="9" t="s">
        <v>36</v>
      </c>
      <c r="H42" s="10">
        <f>F42*40%</f>
        <v>29.6</v>
      </c>
      <c r="I42" s="11"/>
    </row>
    <row r="43" s="2" customFormat="1" ht="35" customHeight="1" spans="1:9">
      <c r="A43" s="8">
        <v>41</v>
      </c>
      <c r="B43" s="8" t="s">
        <v>57</v>
      </c>
      <c r="C43" s="8" t="s">
        <v>11</v>
      </c>
      <c r="D43" s="8" t="s">
        <v>58</v>
      </c>
      <c r="E43" s="8" t="s">
        <v>59</v>
      </c>
      <c r="F43" s="9">
        <v>70</v>
      </c>
      <c r="G43" s="9">
        <v>81</v>
      </c>
      <c r="H43" s="10">
        <f t="shared" ref="H43:H55" si="2">F43*40%+G43*60%</f>
        <v>76.6</v>
      </c>
      <c r="I43" s="11" t="s">
        <v>14</v>
      </c>
    </row>
    <row r="44" s="2" customFormat="1" ht="35" customHeight="1" spans="1:9">
      <c r="A44" s="8">
        <v>42</v>
      </c>
      <c r="B44" s="8" t="s">
        <v>57</v>
      </c>
      <c r="C44" s="8" t="s">
        <v>11</v>
      </c>
      <c r="D44" s="8" t="s">
        <v>58</v>
      </c>
      <c r="E44" s="8" t="s">
        <v>60</v>
      </c>
      <c r="F44" s="9">
        <v>70</v>
      </c>
      <c r="G44" s="9">
        <v>77.4</v>
      </c>
      <c r="H44" s="10">
        <f t="shared" si="2"/>
        <v>74.44</v>
      </c>
      <c r="I44" s="11"/>
    </row>
    <row r="45" s="2" customFormat="1" ht="35" customHeight="1" spans="1:9">
      <c r="A45" s="8">
        <v>43</v>
      </c>
      <c r="B45" s="8" t="s">
        <v>57</v>
      </c>
      <c r="C45" s="8" t="s">
        <v>11</v>
      </c>
      <c r="D45" s="8" t="s">
        <v>58</v>
      </c>
      <c r="E45" s="8" t="s">
        <v>61</v>
      </c>
      <c r="F45" s="9">
        <v>78</v>
      </c>
      <c r="G45" s="9">
        <v>69.2</v>
      </c>
      <c r="H45" s="10">
        <f t="shared" si="2"/>
        <v>72.72</v>
      </c>
      <c r="I45" s="11"/>
    </row>
    <row r="46" s="2" customFormat="1" ht="35" customHeight="1" spans="1:9">
      <c r="A46" s="8">
        <v>44</v>
      </c>
      <c r="B46" s="8" t="s">
        <v>57</v>
      </c>
      <c r="C46" s="8" t="s">
        <v>11</v>
      </c>
      <c r="D46" s="8" t="s">
        <v>58</v>
      </c>
      <c r="E46" s="8" t="s">
        <v>62</v>
      </c>
      <c r="F46" s="9">
        <v>69</v>
      </c>
      <c r="G46" s="9">
        <v>72.6</v>
      </c>
      <c r="H46" s="10">
        <f t="shared" si="2"/>
        <v>71.16</v>
      </c>
      <c r="I46" s="11"/>
    </row>
    <row r="47" s="2" customFormat="1" ht="35" customHeight="1" spans="1:9">
      <c r="A47" s="8">
        <v>45</v>
      </c>
      <c r="B47" s="8" t="s">
        <v>63</v>
      </c>
      <c r="C47" s="8" t="s">
        <v>64</v>
      </c>
      <c r="D47" s="8" t="s">
        <v>65</v>
      </c>
      <c r="E47" s="8" t="s">
        <v>66</v>
      </c>
      <c r="F47" s="9">
        <v>80</v>
      </c>
      <c r="G47" s="9">
        <v>79.4</v>
      </c>
      <c r="H47" s="10">
        <f t="shared" si="2"/>
        <v>79.64</v>
      </c>
      <c r="I47" s="11" t="s">
        <v>14</v>
      </c>
    </row>
    <row r="48" s="2" customFormat="1" ht="35" customHeight="1" spans="1:9">
      <c r="A48" s="8">
        <v>46</v>
      </c>
      <c r="B48" s="8" t="s">
        <v>63</v>
      </c>
      <c r="C48" s="8" t="s">
        <v>64</v>
      </c>
      <c r="D48" s="8" t="s">
        <v>65</v>
      </c>
      <c r="E48" s="8" t="s">
        <v>67</v>
      </c>
      <c r="F48" s="9">
        <v>74</v>
      </c>
      <c r="G48" s="9">
        <v>79.6</v>
      </c>
      <c r="H48" s="10">
        <f t="shared" si="2"/>
        <v>77.36</v>
      </c>
      <c r="I48" s="11"/>
    </row>
    <row r="49" s="2" customFormat="1" ht="35" customHeight="1" spans="1:9">
      <c r="A49" s="8">
        <v>47</v>
      </c>
      <c r="B49" s="8" t="s">
        <v>63</v>
      </c>
      <c r="C49" s="8" t="s">
        <v>64</v>
      </c>
      <c r="D49" s="8" t="s">
        <v>65</v>
      </c>
      <c r="E49" s="8" t="s">
        <v>68</v>
      </c>
      <c r="F49" s="9">
        <v>70</v>
      </c>
      <c r="G49" s="9">
        <v>82</v>
      </c>
      <c r="H49" s="10">
        <f t="shared" si="2"/>
        <v>77.2</v>
      </c>
      <c r="I49" s="11"/>
    </row>
    <row r="50" s="2" customFormat="1" ht="35" customHeight="1" spans="1:9">
      <c r="A50" s="8">
        <v>48</v>
      </c>
      <c r="B50" s="8" t="s">
        <v>63</v>
      </c>
      <c r="C50" s="8" t="s">
        <v>64</v>
      </c>
      <c r="D50" s="8" t="s">
        <v>65</v>
      </c>
      <c r="E50" s="8" t="s">
        <v>69</v>
      </c>
      <c r="F50" s="9">
        <v>73.3333333333333</v>
      </c>
      <c r="G50" s="9">
        <v>78.8</v>
      </c>
      <c r="H50" s="10">
        <f t="shared" si="2"/>
        <v>76.6133333333333</v>
      </c>
      <c r="I50" s="11"/>
    </row>
    <row r="51" s="2" customFormat="1" ht="35" customHeight="1" spans="1:9">
      <c r="A51" s="8">
        <v>49</v>
      </c>
      <c r="B51" s="8" t="s">
        <v>63</v>
      </c>
      <c r="C51" s="8" t="s">
        <v>64</v>
      </c>
      <c r="D51" s="8" t="s">
        <v>65</v>
      </c>
      <c r="E51" s="8" t="s">
        <v>70</v>
      </c>
      <c r="F51" s="9">
        <v>79.6666666666667</v>
      </c>
      <c r="G51" s="9">
        <v>74.2</v>
      </c>
      <c r="H51" s="10">
        <f t="shared" si="2"/>
        <v>76.3866666666667</v>
      </c>
      <c r="I51" s="11"/>
    </row>
    <row r="52" s="2" customFormat="1" ht="35" customHeight="1" spans="1:9">
      <c r="A52" s="8">
        <v>50</v>
      </c>
      <c r="B52" s="8" t="s">
        <v>63</v>
      </c>
      <c r="C52" s="8" t="s">
        <v>64</v>
      </c>
      <c r="D52" s="8" t="s">
        <v>65</v>
      </c>
      <c r="E52" s="8" t="s">
        <v>71</v>
      </c>
      <c r="F52" s="9">
        <v>76.3333333333333</v>
      </c>
      <c r="G52" s="9">
        <v>76.4</v>
      </c>
      <c r="H52" s="10">
        <f t="shared" si="2"/>
        <v>76.3733333333333</v>
      </c>
      <c r="I52" s="11"/>
    </row>
    <row r="53" s="2" customFormat="1" ht="35" customHeight="1" spans="1:9">
      <c r="A53" s="8">
        <v>51</v>
      </c>
      <c r="B53" s="8" t="s">
        <v>63</v>
      </c>
      <c r="C53" s="8" t="s">
        <v>64</v>
      </c>
      <c r="D53" s="8" t="s">
        <v>65</v>
      </c>
      <c r="E53" s="8" t="s">
        <v>72</v>
      </c>
      <c r="F53" s="9">
        <v>72.3333333333333</v>
      </c>
      <c r="G53" s="9">
        <v>78.2</v>
      </c>
      <c r="H53" s="10">
        <f t="shared" si="2"/>
        <v>75.8533333333333</v>
      </c>
      <c r="I53" s="11"/>
    </row>
    <row r="54" s="2" customFormat="1" ht="35" customHeight="1" spans="1:9">
      <c r="A54" s="8">
        <v>52</v>
      </c>
      <c r="B54" s="8" t="s">
        <v>63</v>
      </c>
      <c r="C54" s="8" t="s">
        <v>64</v>
      </c>
      <c r="D54" s="8" t="s">
        <v>65</v>
      </c>
      <c r="E54" s="8" t="s">
        <v>73</v>
      </c>
      <c r="F54" s="9">
        <v>66.3333333333333</v>
      </c>
      <c r="G54" s="9">
        <v>78.8</v>
      </c>
      <c r="H54" s="10">
        <f t="shared" si="2"/>
        <v>73.8133333333333</v>
      </c>
      <c r="I54" s="11"/>
    </row>
    <row r="55" s="2" customFormat="1" ht="35" customHeight="1" spans="1:9">
      <c r="A55" s="8">
        <v>53</v>
      </c>
      <c r="B55" s="8" t="s">
        <v>63</v>
      </c>
      <c r="C55" s="8" t="s">
        <v>64</v>
      </c>
      <c r="D55" s="8" t="s">
        <v>65</v>
      </c>
      <c r="E55" s="8" t="s">
        <v>74</v>
      </c>
      <c r="F55" s="9">
        <v>70</v>
      </c>
      <c r="G55" s="9">
        <v>69.2</v>
      </c>
      <c r="H55" s="10">
        <f t="shared" si="2"/>
        <v>69.52</v>
      </c>
      <c r="I55" s="11"/>
    </row>
    <row r="56" s="2" customFormat="1" ht="35" customHeight="1" spans="1:9">
      <c r="A56" s="8">
        <v>54</v>
      </c>
      <c r="B56" s="8" t="s">
        <v>63</v>
      </c>
      <c r="C56" s="8" t="s">
        <v>64</v>
      </c>
      <c r="D56" s="8" t="s">
        <v>65</v>
      </c>
      <c r="E56" s="8" t="s">
        <v>75</v>
      </c>
      <c r="F56" s="9">
        <v>74</v>
      </c>
      <c r="G56" s="9" t="s">
        <v>36</v>
      </c>
      <c r="H56" s="10">
        <f>F56*40%</f>
        <v>29.6</v>
      </c>
      <c r="I56" s="11"/>
    </row>
  </sheetData>
  <sortState ref="A2:I24">
    <sortCondition ref="H2" descending="1"/>
  </sortState>
  <mergeCells count="1">
    <mergeCell ref="A1:I1"/>
  </mergeCells>
  <conditionalFormatting sqref="B26">
    <cfRule type="expression" dxfId="0" priority="3">
      <formula>#REF!=1</formula>
    </cfRule>
  </conditionalFormatting>
  <conditionalFormatting sqref="C26">
    <cfRule type="expression" dxfId="1" priority="4">
      <formula>#REF!=1</formula>
    </cfRule>
  </conditionalFormatting>
  <conditionalFormatting sqref="D26:E26">
    <cfRule type="expression" dxfId="0" priority="5">
      <formula>#REF!=1</formula>
    </cfRule>
  </conditionalFormatting>
  <conditionalFormatting sqref="C34">
    <cfRule type="expression" dxfId="1" priority="6">
      <formula>#REF!=1</formula>
    </cfRule>
  </conditionalFormatting>
  <conditionalFormatting sqref="D34:E34">
    <cfRule type="expression" dxfId="0" priority="7">
      <formula>#REF!=1</formula>
    </cfRule>
  </conditionalFormatting>
  <conditionalFormatting sqref="A3:E24 A25:A56">
    <cfRule type="expression" dxfId="1" priority="10">
      <formula>#REF!=1</formula>
    </cfRule>
  </conditionalFormatting>
  <conditionalFormatting sqref="B27:B42 B25 D25:E25 D27:E33 D35:E42">
    <cfRule type="expression" dxfId="0" priority="9">
      <formula>#REF!=1</formula>
    </cfRule>
  </conditionalFormatting>
  <conditionalFormatting sqref="C27:C33 C25 C35:C42">
    <cfRule type="expression" dxfId="1" priority="8">
      <formula>#REF!=1</formula>
    </cfRule>
  </conditionalFormatting>
  <conditionalFormatting sqref="B43:E46">
    <cfRule type="expression" dxfId="1" priority="2">
      <formula>#REF!=1</formula>
    </cfRule>
  </conditionalFormatting>
  <conditionalFormatting sqref="B47:E56">
    <cfRule type="expression" dxfId="1" priority="1">
      <formula>#REF!=1</formula>
    </cfRule>
  </conditionalFormatting>
  <pageMargins left="0.75" right="0.75" top="1" bottom="1" header="0.5" footer="0.5"/>
  <pageSetup paperSize="9" scale="58" fitToHeight="0" orientation="portrait"/>
  <headerFooter/>
  <ignoredErrors>
    <ignoredError sqref="B3:E56" numberStoredAsText="1"/>
    <ignoredError sqref="H24 H42" 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dc:creator>
  <cp:lastModifiedBy>春夏</cp:lastModifiedBy>
  <dcterms:created xsi:type="dcterms:W3CDTF">2024-12-25T23:05:00Z</dcterms:created>
  <cp:lastPrinted>2026-01-01T09:21:00Z</cp:lastPrinted>
  <dcterms:modified xsi:type="dcterms:W3CDTF">2026-01-08T08:31:41Z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B218292904B749A79B4364517205FD25_13</vt:lpwstr>
  </property>
  <property fmtid="{D5CDD505-2E9C-101B-9397-08002B2CF9AE}" pid="3" name="KSOProductBuildVer">
    <vt:lpwstr>2052-12.1.0.24034</vt:lpwstr>
  </property>
  <property fmtid="{D5CDD505-2E9C-101B-9397-08002B2CF9AE}" pid="4" name="CalculationRule">
    <vt:i4>0</vt:i4>
  </property>
</Properties>
</file>